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H31\10_ごみゼロ推進係\20_ごみ適正処理・3Rの推進と普及啓発\100_MOTTAINAI推進事業\3　水切り＆キエーロ\キエーロ\"/>
    </mc:Choice>
  </mc:AlternateContent>
  <bookViews>
    <workbookView xWindow="0" yWindow="0" windowWidth="28800" windowHeight="13020"/>
  </bookViews>
  <sheets>
    <sheet name="Sheet1" sheetId="1" r:id="rId1"/>
  </sheets>
  <definedNames>
    <definedName name="_xlnm.Print_Area" localSheetId="0">Sheet1!$A$1:$J$39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C18" i="1"/>
  <c r="H10" i="1" l="1"/>
  <c r="H9" i="1"/>
  <c r="H8" i="1"/>
  <c r="H7" i="1"/>
  <c r="H6" i="1"/>
  <c r="H5" i="1"/>
</calcChain>
</file>

<file path=xl/sharedStrings.xml><?xml version="1.0" encoding="utf-8"?>
<sst xmlns="http://schemas.openxmlformats.org/spreadsheetml/2006/main" count="61" uniqueCount="32">
  <si>
    <t>キエーロモニター</t>
    <phoneticPr fontId="2"/>
  </si>
  <si>
    <t>5月</t>
  </si>
  <si>
    <t>5月</t>
    <rPh sb="1" eb="2">
      <t>ガツ</t>
    </rPh>
    <phoneticPr fontId="2"/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</si>
  <si>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</si>
  <si>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</si>
  <si>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</si>
  <si>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</si>
  <si>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</si>
  <si>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</si>
  <si>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</si>
  <si>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</si>
  <si>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</si>
  <si>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</si>
  <si>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4月</t>
  </si>
  <si>
    <t>H29</t>
    <phoneticPr fontId="2"/>
  </si>
  <si>
    <t>H30</t>
    <phoneticPr fontId="2"/>
  </si>
  <si>
    <t>少しカビ臭い</t>
    <rPh sb="0" eb="1">
      <t>スコ</t>
    </rPh>
    <rPh sb="4" eb="5">
      <t>クサ</t>
    </rPh>
    <phoneticPr fontId="2"/>
  </si>
  <si>
    <t>スイカ等スペースないので休める</t>
    <rPh sb="3" eb="4">
      <t>トウ</t>
    </rPh>
    <rPh sb="12" eb="13">
      <t>ヤス</t>
    </rPh>
    <phoneticPr fontId="2"/>
  </si>
  <si>
    <t>説明書を再確認し掘り返したが土がサラサラせず休憩</t>
    <rPh sb="0" eb="3">
      <t>セツメイショ</t>
    </rPh>
    <rPh sb="4" eb="7">
      <t>サイカクニン</t>
    </rPh>
    <rPh sb="8" eb="9">
      <t>ホ</t>
    </rPh>
    <rPh sb="10" eb="11">
      <t>カエ</t>
    </rPh>
    <rPh sb="14" eb="15">
      <t>ツチ</t>
    </rPh>
    <rPh sb="22" eb="24">
      <t>キュウケイ</t>
    </rPh>
    <phoneticPr fontId="2"/>
  </si>
  <si>
    <t>凍って使用中止。</t>
    <rPh sb="0" eb="1">
      <t>コオ</t>
    </rPh>
    <rPh sb="3" eb="5">
      <t>シヨウ</t>
    </rPh>
    <rPh sb="5" eb="7">
      <t>チュウシ</t>
    </rPh>
    <phoneticPr fontId="2"/>
  </si>
  <si>
    <t>卵の殻はいつまでも残っている</t>
    <rPh sb="0" eb="1">
      <t>タマゴ</t>
    </rPh>
    <rPh sb="2" eb="3">
      <t>カラ</t>
    </rPh>
    <rPh sb="9" eb="10">
      <t>ノコ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</si>
  <si>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</si>
  <si>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</si>
  <si>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コメント</t>
    <phoneticPr fontId="2"/>
  </si>
  <si>
    <t>投入量
（g）</t>
    <rPh sb="0" eb="2">
      <t>トウニュウ</t>
    </rPh>
    <rPh sb="2" eb="3">
      <t>リョウ</t>
    </rPh>
    <phoneticPr fontId="2"/>
  </si>
  <si>
    <t>沢庵漬けの麹カスを入れる。EMぼかし汁散布</t>
    <rPh sb="0" eb="2">
      <t>タクアン</t>
    </rPh>
    <rPh sb="2" eb="3">
      <t>ツ</t>
    </rPh>
    <rPh sb="5" eb="6">
      <t>コウジ</t>
    </rPh>
    <rPh sb="9" eb="10">
      <t>イ</t>
    </rPh>
    <rPh sb="18" eb="19">
      <t>シル</t>
    </rPh>
    <rPh sb="19" eb="21">
      <t>サンプ</t>
    </rPh>
    <phoneticPr fontId="2"/>
  </si>
  <si>
    <t>B氏</t>
    <rPh sb="1" eb="2">
      <t>シ</t>
    </rPh>
    <phoneticPr fontId="2"/>
  </si>
  <si>
    <t>　A氏</t>
    <rPh sb="2" eb="3">
      <t>シ</t>
    </rPh>
    <phoneticPr fontId="2"/>
  </si>
  <si>
    <t>合計</t>
    <rPh sb="0" eb="2">
      <t>ゴウケイ</t>
    </rPh>
    <phoneticPr fontId="2"/>
  </si>
  <si>
    <t>ｇ</t>
    <phoneticPr fontId="2"/>
  </si>
  <si>
    <t>H29.5～H30.9月までで、総計62,607ｇ（約62ｋｇ）の減量</t>
    <rPh sb="11" eb="12">
      <t>ツキ</t>
    </rPh>
    <rPh sb="16" eb="18">
      <t>ソウケイ</t>
    </rPh>
    <rPh sb="26" eb="27">
      <t>ヤク</t>
    </rPh>
    <rPh sb="33" eb="35">
      <t>ゲンリョウ</t>
    </rPh>
    <phoneticPr fontId="2"/>
  </si>
  <si>
    <t>→1ヶ月　約3.7㎏の減量効果（1世帯あたり　約1,8㎏）</t>
    <rPh sb="3" eb="4">
      <t>ゲツ</t>
    </rPh>
    <rPh sb="5" eb="6">
      <t>ヤク</t>
    </rPh>
    <rPh sb="11" eb="13">
      <t>ゲンリョウ</t>
    </rPh>
    <rPh sb="13" eb="15">
      <t>コウカ</t>
    </rPh>
    <rPh sb="17" eb="19">
      <t>セタイ</t>
    </rPh>
    <rPh sb="23" eb="24">
      <t>ヤク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</si>
</sst>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Fill="1" applyBorder="1">
      <alignment vertical="center"/>
    </xf>
    <xf numFmtId="38" fontId="0" fillId="0" borderId="0" xfId="0" applyNumberForma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A</a:t>
            </a:r>
            <a:r>
              <a:rPr lang="ja-JP" altLang="en-US"/>
              <a:t>氏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Sheet1!$A$5:$B$17</c:f>
              <c:multiLvlStrCache>
                <c:ptCount val="13"/>
                <c:lvl>
                  <c:pt idx="0">
                    <c:v>5月</c:v>
                  </c:pt>
                  <c:pt idx="1">
                    <c:v>6月</c:v>
                  </c:pt>
                  <c:pt idx="2">
                    <c:v>7月</c:v>
                  </c:pt>
                  <c:pt idx="3">
                    <c:v>8月</c:v>
                  </c:pt>
                  <c:pt idx="4">
                    <c:v>9月</c:v>
                  </c:pt>
                  <c:pt idx="5">
                    <c:v>10月</c:v>
                  </c:pt>
                  <c:pt idx="6">
                    <c:v>11月</c:v>
                  </c:pt>
                  <c:pt idx="7">
                    <c:v>12月</c:v>
                  </c:pt>
                  <c:pt idx="8">
                    <c:v>1月</c:v>
                  </c:pt>
                  <c:pt idx="9">
                    <c:v>2月</c:v>
                  </c:pt>
                  <c:pt idx="10">
                    <c:v>3月</c:v>
                  </c:pt>
                  <c:pt idx="11">
                    <c:v>4月</c:v>
                  </c:pt>
                  <c:pt idx="12">
                    <c:v>5月</c:v>
                  </c:pt>
                </c:lvl>
                <c:lvl>
                  <c:pt idx="0">
                    <c:v>H29</c:v>
                  </c:pt>
                  <c:pt idx="1">
                    <c:v>H29</c:v>
                  </c:pt>
                  <c:pt idx="2">
                    <c:v>H29</c:v>
                  </c:pt>
                  <c:pt idx="3">
                    <c:v>H29</c:v>
                  </c:pt>
                  <c:pt idx="4">
                    <c:v>H29</c:v>
                  </c:pt>
                  <c:pt idx="5">
                    <c:v>H29</c:v>
                  </c:pt>
                  <c:pt idx="6">
                    <c:v>H29</c:v>
                  </c:pt>
                  <c:pt idx="7">
                    <c:v>H29</c:v>
                  </c:pt>
                  <c:pt idx="8">
                    <c:v>H30</c:v>
                  </c:pt>
                  <c:pt idx="9">
                    <c:v>H30</c:v>
                  </c:pt>
                  <c:pt idx="10">
                    <c:v>H30</c:v>
                  </c:pt>
                  <c:pt idx="11">
                    <c:v>H30</c:v>
                  </c:pt>
                  <c:pt idx="12">
                    <c:v>H30</c:v>
                  </c:pt>
                </c:lvl>
              </c:multiLvlStrCache>
            </c:multiLvlStrRef>
          </c:cat>
          <c:val>
            <c:numRef>
              <c:f>Sheet1!$C$5:$C$17</c:f>
              <c:numCache>
                <c:formatCode>#,##0_);[Red]\(#,##0\)</c:formatCode>
                <c:ptCount val="13"/>
                <c:pt idx="0">
                  <c:v>4500</c:v>
                </c:pt>
                <c:pt idx="1">
                  <c:v>2500</c:v>
                </c:pt>
                <c:pt idx="2">
                  <c:v>2800</c:v>
                </c:pt>
                <c:pt idx="3">
                  <c:v>1300</c:v>
                </c:pt>
                <c:pt idx="4">
                  <c:v>4800</c:v>
                </c:pt>
                <c:pt idx="5">
                  <c:v>1400</c:v>
                </c:pt>
                <c:pt idx="6">
                  <c:v>2100</c:v>
                </c:pt>
                <c:pt idx="7">
                  <c:v>4000</c:v>
                </c:pt>
                <c:pt idx="8">
                  <c:v>4500</c:v>
                </c:pt>
                <c:pt idx="9">
                  <c:v>1500</c:v>
                </c:pt>
                <c:pt idx="10">
                  <c:v>2300</c:v>
                </c:pt>
                <c:pt idx="11">
                  <c:v>2800</c:v>
                </c:pt>
                <c:pt idx="12">
                  <c:v>4400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31-48EA-8493-3BB150A827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6263088"/>
        <c:axId val="286456000"/>
      </c:barChart>
      <c:catAx>
        <c:axId val="286263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6456000"/>
        <c:crosses val="autoZero"/>
        <c:auto val="1"/>
        <c:lblAlgn val="ctr"/>
        <c:lblOffset val="100"/>
        <c:noMultiLvlLbl val="0"/>
      </c:catAx>
      <c:valAx>
        <c:axId val="286456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6263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B</a:t>
            </a:r>
            <a:r>
              <a:rPr lang="ja-JP" altLang="en-US"/>
              <a:t>氏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1637270341207349"/>
          <c:y val="0.19537037037037036"/>
          <c:w val="0.85862729658792647"/>
          <c:h val="0.635131962671332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Sheet1!$F$5:$G$10</c:f>
              <c:multiLvlStrCache>
                <c:ptCount val="6"/>
                <c:lvl>
                  <c:pt idx="0">
                    <c:v>4月</c:v>
                  </c:pt>
                  <c:pt idx="1">
                    <c:v>5月</c:v>
                  </c:pt>
                  <c:pt idx="2">
                    <c:v>6月</c:v>
                  </c:pt>
                  <c:pt idx="3">
                    <c:v>7月</c:v>
                  </c:pt>
                  <c:pt idx="4">
                    <c:v>8月</c:v>
                  </c:pt>
                  <c:pt idx="5">
                    <c:v>9月</c:v>
                  </c:pt>
                </c:lvl>
                <c:lvl>
                  <c:pt idx="0">
                    <c:v>H30</c:v>
                  </c:pt>
                  <c:pt idx="1">
                    <c:v>H30</c:v>
                  </c:pt>
                  <c:pt idx="2">
                    <c:v>H30</c:v>
                  </c:pt>
                  <c:pt idx="3">
                    <c:v>H30</c:v>
                  </c:pt>
                  <c:pt idx="4">
                    <c:v>H30</c:v>
                  </c:pt>
                  <c:pt idx="5">
                    <c:v>H30</c:v>
                  </c:pt>
                </c:lvl>
              </c:multiLvlStrCache>
            </c:multiLvlStrRef>
          </c:cat>
          <c:val>
            <c:numRef>
              <c:f>Sheet1!$H$5:$H$10</c:f>
              <c:numCache>
                <c:formatCode>#,##0_);[Red]\(#,##0\)</c:formatCode>
                <c:ptCount val="6"/>
                <c:pt idx="0">
                  <c:v>6730</c:v>
                </c:pt>
                <c:pt idx="1">
                  <c:v>1150</c:v>
                </c:pt>
                <c:pt idx="2">
                  <c:v>400</c:v>
                </c:pt>
                <c:pt idx="3">
                  <c:v>3450</c:v>
                </c:pt>
                <c:pt idx="4">
                  <c:v>10000</c:v>
                </c:pt>
                <c:pt idx="5">
                  <c:v>1977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76-4B1C-A01A-D3E53D447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6542208"/>
        <c:axId val="286542592"/>
      </c:barChart>
      <c:catAx>
        <c:axId val="286542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6542592"/>
        <c:crosses val="autoZero"/>
        <c:auto val="1"/>
        <c:lblAlgn val="ctr"/>
        <c:lblOffset val="100"/>
        <c:noMultiLvlLbl val="0"/>
      </c:catAx>
      <c:valAx>
        <c:axId val="286542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6542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176212</xdr:colOff>
      <xdr:row>20</xdr:row>
      <xdr:rowOff>14287</xdr:rowOff>
    </xdr:from>
    <xdr:to>
      <xdr:col>7</xdr:col>
      <xdr:colOff>90487</xdr:colOff>
      <xdr:row>35</xdr:row>
      <xdr:rowOff>42862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195262</xdr:colOff>
      <xdr:row>19</xdr:row>
      <xdr:rowOff>176212</xdr:rowOff>
    </xdr:from>
    <xdr:to>
      <xdr:col>9</xdr:col>
      <xdr:colOff>423862</xdr:colOff>
      <xdr:row>35</xdr:row>
      <xdr:rowOff>23812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tabSelected="1" view="pageBreakPreview" zoomScale="60" zoomScaleNormal="100" workbookViewId="0">
      <selection activeCell="L12" sqref="L12"/>
    </sheetView>
  </sheetViews>
  <sheetFormatPr defaultRowHeight="14.25" x14ac:dyDescent="0.15"/>
  <cols>
    <col min="2" max="2" width="7.125" customWidth="1"/>
    <col min="4" max="4" width="51.125" customWidth="1"/>
    <col min="7" max="7" width="7.5" customWidth="1"/>
    <col min="9" max="9" width="48" customWidth="1"/>
  </cols>
  <sheetData>
    <row r="1" spans="1:9" x14ac:dyDescent="0.15">
      <c r="A1" t="s">
        <v>0</v>
      </c>
    </row>
    <row r="2" spans="1:9" x14ac:dyDescent="0.15">
      <c r="A2" t="s">
        <v>27</v>
      </c>
      <c r="F2" t="s">
        <v>26</v>
      </c>
    </row>
    <row r="4" spans="1:9" ht="28.5" x14ac:dyDescent="0.15">
      <c r="A4" s="3" t="s">
        <v>21</v>
      </c>
      <c r="B4" s="3" t="s">
        <v>22</v>
      </c>
      <c r="C4" s="4" t="s">
        <v>24</v>
      </c>
      <c r="D4" s="3" t="s">
        <v>23</v>
      </c>
      <c r="F4" s="3" t="s">
        <v>21</v>
      </c>
      <c r="G4" s="3" t="s">
        <v>22</v>
      </c>
      <c r="H4" s="4" t="s">
        <v>24</v>
      </c>
      <c r="I4" s="3" t="s">
        <v>23</v>
      </c>
    </row>
    <row r="5" spans="1:9" x14ac:dyDescent="0.15">
      <c r="A5" s="1" t="s">
        <v>14</v>
      </c>
      <c r="B5" s="1" t="s">
        <v>2</v>
      </c>
      <c r="C5" s="2">
        <v>4500</v>
      </c>
      <c r="D5" s="1"/>
      <c r="F5" s="1" t="s">
        <v>15</v>
      </c>
      <c r="G5" s="1" t="s">
        <v>13</v>
      </c>
      <c r="H5" s="2">
        <f>800+347+439+1500+500+527+557+521+339+500+700</f>
        <v>6730</v>
      </c>
      <c r="I5" s="1" t="s">
        <v>25</v>
      </c>
    </row>
    <row r="6" spans="1:9" x14ac:dyDescent="0.15">
      <c r="A6" s="1" t="s">
        <v>14</v>
      </c>
      <c r="B6" s="1" t="s">
        <v>3</v>
      </c>
      <c r="C6" s="2">
        <v>2500</v>
      </c>
      <c r="D6" s="1"/>
      <c r="F6" s="1" t="s">
        <v>15</v>
      </c>
      <c r="G6" s="1" t="s">
        <v>1</v>
      </c>
      <c r="H6" s="2">
        <f>300+450+400</f>
        <v>1150</v>
      </c>
      <c r="I6" s="1"/>
    </row>
    <row r="7" spans="1:9" x14ac:dyDescent="0.15">
      <c r="A7" s="1" t="s">
        <v>14</v>
      </c>
      <c r="B7" s="1" t="s">
        <v>4</v>
      </c>
      <c r="C7" s="2">
        <v>2800</v>
      </c>
      <c r="D7" s="1" t="s">
        <v>16</v>
      </c>
      <c r="F7" s="1" t="s">
        <v>15</v>
      </c>
      <c r="G7" s="1" t="s">
        <v>3</v>
      </c>
      <c r="H7" s="2">
        <f>400</f>
        <v>400</v>
      </c>
      <c r="I7" s="1"/>
    </row>
    <row r="8" spans="1:9" x14ac:dyDescent="0.15">
      <c r="A8" s="1" t="s">
        <v>14</v>
      </c>
      <c r="B8" s="1" t="s">
        <v>5</v>
      </c>
      <c r="C8" s="2">
        <v>1300</v>
      </c>
      <c r="D8" s="1" t="s">
        <v>17</v>
      </c>
      <c r="F8" s="1" t="s">
        <v>15</v>
      </c>
      <c r="G8" s="1" t="s">
        <v>4</v>
      </c>
      <c r="H8" s="2">
        <f>300+400+860+750+500+640</f>
        <v>3450</v>
      </c>
      <c r="I8" s="1"/>
    </row>
    <row r="9" spans="1:9" x14ac:dyDescent="0.15">
      <c r="A9" s="1" t="s">
        <v>14</v>
      </c>
      <c r="B9" s="1" t="s">
        <v>6</v>
      </c>
      <c r="C9" s="2">
        <v>4800</v>
      </c>
      <c r="D9" s="1"/>
      <c r="F9" s="1" t="s">
        <v>15</v>
      </c>
      <c r="G9" s="1" t="s">
        <v>5</v>
      </c>
      <c r="H9" s="2">
        <f>1100+750+1020+1800+1500+1800+1030+1000</f>
        <v>10000</v>
      </c>
      <c r="I9" s="1"/>
    </row>
    <row r="10" spans="1:9" x14ac:dyDescent="0.15">
      <c r="A10" s="1" t="s">
        <v>14</v>
      </c>
      <c r="B10" s="1" t="s">
        <v>7</v>
      </c>
      <c r="C10" s="2">
        <v>1400</v>
      </c>
      <c r="D10" s="1" t="s">
        <v>18</v>
      </c>
      <c r="F10" s="1" t="s">
        <v>15</v>
      </c>
      <c r="G10" s="1" t="s">
        <v>6</v>
      </c>
      <c r="H10" s="2">
        <f>600+820+557</f>
        <v>1977</v>
      </c>
      <c r="I10" s="1"/>
    </row>
    <row r="11" spans="1:9" x14ac:dyDescent="0.15">
      <c r="A11" s="1" t="s">
        <v>14</v>
      </c>
      <c r="B11" s="1" t="s">
        <v>8</v>
      </c>
      <c r="C11" s="2">
        <v>2100</v>
      </c>
      <c r="D11" s="1"/>
      <c r="F11" s="1"/>
      <c r="G11" s="1"/>
      <c r="H11" s="2"/>
      <c r="I11" s="1"/>
    </row>
    <row r="12" spans="1:9" x14ac:dyDescent="0.15">
      <c r="A12" s="1" t="s">
        <v>14</v>
      </c>
      <c r="B12" s="1" t="s">
        <v>9</v>
      </c>
      <c r="C12" s="2">
        <v>4000</v>
      </c>
      <c r="D12" s="1"/>
      <c r="F12" s="1"/>
      <c r="G12" s="1"/>
      <c r="H12" s="2"/>
      <c r="I12" s="1"/>
    </row>
    <row r="13" spans="1:9" x14ac:dyDescent="0.15">
      <c r="A13" s="1" t="s">
        <v>15</v>
      </c>
      <c r="B13" s="1" t="s">
        <v>10</v>
      </c>
      <c r="C13" s="2">
        <v>4500</v>
      </c>
      <c r="D13" s="1"/>
      <c r="F13" s="1"/>
      <c r="G13" s="1"/>
      <c r="H13" s="2"/>
      <c r="I13" s="1"/>
    </row>
    <row r="14" spans="1:9" x14ac:dyDescent="0.15">
      <c r="A14" s="1" t="s">
        <v>15</v>
      </c>
      <c r="B14" s="1" t="s">
        <v>11</v>
      </c>
      <c r="C14" s="2">
        <v>1500</v>
      </c>
      <c r="D14" s="1" t="s">
        <v>19</v>
      </c>
      <c r="F14" s="1"/>
      <c r="G14" s="1"/>
      <c r="H14" s="2"/>
      <c r="I14" s="1"/>
    </row>
    <row r="15" spans="1:9" x14ac:dyDescent="0.15">
      <c r="A15" s="1" t="s">
        <v>15</v>
      </c>
      <c r="B15" s="1" t="s">
        <v>12</v>
      </c>
      <c r="C15" s="2">
        <v>2300</v>
      </c>
      <c r="D15" s="1"/>
      <c r="F15" s="1"/>
      <c r="G15" s="1"/>
      <c r="H15" s="2"/>
      <c r="I15" s="1"/>
    </row>
    <row r="16" spans="1:9" x14ac:dyDescent="0.15">
      <c r="A16" s="1" t="s">
        <v>15</v>
      </c>
      <c r="B16" s="1" t="s">
        <v>13</v>
      </c>
      <c r="C16" s="2">
        <v>2800</v>
      </c>
      <c r="D16" s="1"/>
      <c r="F16" s="1"/>
      <c r="G16" s="1"/>
      <c r="H16" s="2"/>
      <c r="I16" s="1"/>
    </row>
    <row r="17" spans="1:9" x14ac:dyDescent="0.15">
      <c r="A17" s="1" t="s">
        <v>15</v>
      </c>
      <c r="B17" s="1" t="s">
        <v>1</v>
      </c>
      <c r="C17" s="2">
        <v>4400</v>
      </c>
      <c r="D17" s="1" t="s">
        <v>20</v>
      </c>
      <c r="F17" s="1"/>
      <c r="G17" s="1"/>
      <c r="H17" s="2"/>
      <c r="I17" s="1"/>
    </row>
    <row r="18" spans="1:9" x14ac:dyDescent="0.15">
      <c r="B18" s="5" t="s">
        <v>28</v>
      </c>
      <c r="C18" s="6">
        <f>SUM(C5:C17)</f>
        <v>38900</v>
      </c>
      <c r="D18" t="s">
        <v>29</v>
      </c>
      <c r="G18" s="5" t="s">
        <v>28</v>
      </c>
      <c r="H18" s="6">
        <f>SUM(H5:H17)</f>
        <v>23707</v>
      </c>
      <c r="I18" t="s">
        <v>29</v>
      </c>
    </row>
    <row r="37" spans="2:2" x14ac:dyDescent="0.15">
      <c r="B37" t="s">
        <v>30</v>
      </c>
    </row>
    <row r="38" spans="2:2" x14ac:dyDescent="0.15">
      <c r="B38" t="s">
        <v>31</v>
      </c>
    </row>
  </sheetData>
  <phoneticPr fontId="2"/>
  <pageMargins left="0.7" right="0.7" top="0.75" bottom="0.75" header="0.3" footer="0.3"/>
  <pageSetup paperSize="9"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伊勢市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東條 正和</cp:lastModifiedBy>
  <cp:lastPrinted>2020-10-11T23:13:55Z</cp:lastPrinted>
  <dcterms:created xsi:type="dcterms:W3CDTF">2019-11-22T08:50:23Z</dcterms:created>
  <dcterms:modified xsi:type="dcterms:W3CDTF">2020-10-11T23:14:02Z</dcterms:modified>
</cp:coreProperties>
</file>